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793"/>
  </bookViews>
  <sheets>
    <sheet name="（报工程部数据）农民工工资支付记录表" sheetId="2" r:id="rId1"/>
    <sheet name="在建项目信息表" sheetId="4" state="hidden" r:id="rId2"/>
  </sheets>
  <definedNames>
    <definedName name="第二分公司">在建项目信息表!$B$2:$B$20</definedName>
    <definedName name="第一分公司">在建项目信息表!$A$2:$A$20</definedName>
    <definedName name="甘肃分公司">在建项目信息表!$C$2:$C$20</definedName>
    <definedName name="基础设施分公司">在建项目信息表!$F$2:$F$20</definedName>
    <definedName name="内蒙古分公司">在建项目信息表!$D$2:$D$20</definedName>
    <definedName name="西南分公司">在建项目信息表!$G$2:$G$20</definedName>
    <definedName name="新疆分公司">在建项目信息表!$E$2:$E$20</definedName>
    <definedName name="中原分公司">在建项目信息表!$H$2:$H$20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<sst xmlns="http://schemas.openxmlformats.org/spreadsheetml/2006/main" count="176" uniqueCount="158">
  <si>
    <t>中国建筑  项目管理表格</t>
  </si>
  <si>
    <t>表格编号</t>
  </si>
  <si>
    <t>CSCEC8BXB-PM-B20206</t>
  </si>
  <si>
    <t>项目名称</t>
  </si>
  <si>
    <t>事项</t>
  </si>
  <si>
    <t>河南宏源冷暖设备有限公司</t>
  </si>
  <si>
    <t>2024年10月1日-10月31日</t>
  </si>
  <si>
    <t>编号</t>
  </si>
  <si>
    <t>序号</t>
  </si>
  <si>
    <t>项目工人编号</t>
  </si>
  <si>
    <t>姓名</t>
  </si>
  <si>
    <t>身份证号</t>
  </si>
  <si>
    <t>班组</t>
  </si>
  <si>
    <t>工种</t>
  </si>
  <si>
    <t>性别</t>
  </si>
  <si>
    <t>工资卡号</t>
  </si>
  <si>
    <t>总工时/完成工作量</t>
  </si>
  <si>
    <t>单价</t>
  </si>
  <si>
    <t>应发工资</t>
  </si>
  <si>
    <t>当月借款</t>
  </si>
  <si>
    <t>实发工资</t>
  </si>
  <si>
    <t>当月欠付金额</t>
  </si>
  <si>
    <t>进场累计欠付金额</t>
  </si>
  <si>
    <t>签字</t>
  </si>
  <si>
    <t>备注</t>
  </si>
  <si>
    <t>刘晨</t>
  </si>
  <si>
    <t>610423199308043017</t>
  </si>
  <si>
    <t>河南宏源（风系统）</t>
  </si>
  <si>
    <t>通风工</t>
  </si>
  <si>
    <t>男</t>
  </si>
  <si>
    <t>6217853600046905914</t>
  </si>
  <si>
    <t>8.87</t>
  </si>
  <si>
    <t>师孟</t>
  </si>
  <si>
    <t>610423199104043015</t>
  </si>
  <si>
    <t>6210814160001100475</t>
  </si>
  <si>
    <t>60.9</t>
  </si>
  <si>
    <t>师昭军</t>
  </si>
  <si>
    <t>610423198712063015</t>
  </si>
  <si>
    <t>6210814220006948110</t>
  </si>
  <si>
    <t>17.78</t>
  </si>
  <si>
    <t>孙兰州</t>
  </si>
  <si>
    <t>61040419851130301X</t>
  </si>
  <si>
    <t>6217004160029572940</t>
  </si>
  <si>
    <t>34.21</t>
  </si>
  <si>
    <t>王栓涛</t>
  </si>
  <si>
    <t>410223198607147016</t>
  </si>
  <si>
    <t>6217002440008590945</t>
  </si>
  <si>
    <t>22.87</t>
  </si>
  <si>
    <t>刘康</t>
  </si>
  <si>
    <t>610423199404053012</t>
  </si>
  <si>
    <t>6222032604002898075</t>
  </si>
  <si>
    <t>50.43</t>
  </si>
  <si>
    <t>刘伟涛</t>
  </si>
  <si>
    <t>610423199104033036</t>
  </si>
  <si>
    <t>6214832977720486</t>
  </si>
  <si>
    <t>9.14</t>
  </si>
  <si>
    <t>制表人</t>
  </si>
  <si>
    <t>分包单位项目负责人签字盖章</t>
  </si>
  <si>
    <t>审核人</t>
  </si>
  <si>
    <t>审批人</t>
  </si>
  <si>
    <t>第一分公司</t>
  </si>
  <si>
    <t>第二分公司</t>
  </si>
  <si>
    <t>甘肃分公司</t>
  </si>
  <si>
    <t>内蒙古分公司</t>
  </si>
  <si>
    <t>新疆分公司</t>
  </si>
  <si>
    <t>基础设施分公司</t>
  </si>
  <si>
    <t>西南分公司</t>
  </si>
  <si>
    <t>中原分公司</t>
  </si>
  <si>
    <t>中建·锦绣天地</t>
  </si>
  <si>
    <t>杨凌302航电综合楼项目</t>
  </si>
  <si>
    <t>兰州市中医医院异地新建项目施工</t>
  </si>
  <si>
    <t>呼和浩特新机场航站区第一标段</t>
  </si>
  <si>
    <t>乌鲁木齐机场改扩建工程机场航站楼</t>
  </si>
  <si>
    <t>国际社区东岸3号、4号出水口</t>
  </si>
  <si>
    <t>贵阳奥体中心项目</t>
  </si>
  <si>
    <t>郑州桐柏一中学校实验项目</t>
  </si>
  <si>
    <t>陆港·宁海湾项目</t>
  </si>
  <si>
    <t>大都会三期项目</t>
  </si>
  <si>
    <t>青海国际会展中心建设项目</t>
  </si>
  <si>
    <t>蒙牛乳业5G数字工厂大低温版块项目</t>
  </si>
  <si>
    <t>城投高科技智能制造产业园项目</t>
  </si>
  <si>
    <t>城市客厅规划区域三十六条道路</t>
  </si>
  <si>
    <t>天府农博园首期配套项目</t>
  </si>
  <si>
    <t>洛龙区一期社区体育公园建设工程项目</t>
  </si>
  <si>
    <t>思普瑞广场智慧创客中心</t>
  </si>
  <si>
    <t>欢乐海岸（一期）施工二标段
欢乐海岸（二期）</t>
  </si>
  <si>
    <t>西宁北川万达（4#地）</t>
  </si>
  <si>
    <t>乳业产业园污水处理厂项目管网工程总承包</t>
  </si>
  <si>
    <t>乌鲁木齐机场东西综合小区工程</t>
  </si>
  <si>
    <t>准格尔旗薛家湾镇乌兰桥</t>
  </si>
  <si>
    <t>幸福桥项目</t>
  </si>
  <si>
    <t>西安文旅中心项目一标段</t>
  </si>
  <si>
    <t>陆荣花园项目</t>
  </si>
  <si>
    <t>青海海东平安农村商业银行</t>
  </si>
  <si>
    <t>蒙牛乳液（宁夏）乳制品生产建设项目</t>
  </si>
  <si>
    <t>乌鲁木齐水磨沟区污水处理厂项目</t>
  </si>
  <si>
    <t>咸阳市高科一路跨渭河大桥</t>
  </si>
  <si>
    <t>西安文旅中心项目二标段</t>
  </si>
  <si>
    <t>农科·熙樾臺项目</t>
  </si>
  <si>
    <t>兰州市口腔医院异地新建项目</t>
  </si>
  <si>
    <t>榆林榆阳机场二期扩建</t>
  </si>
  <si>
    <t>和田教育学院改扩建项目（一期）</t>
  </si>
  <si>
    <t>榆林市科创五路一标段项目</t>
  </si>
  <si>
    <t>西安幸福林带幸福路项目</t>
  </si>
  <si>
    <t>陕西国际体育之窗</t>
  </si>
  <si>
    <t>西宁市管廊二期建设工程Ⅱ标段</t>
  </si>
  <si>
    <t>呼和浩特新机场航站区第二标段</t>
  </si>
  <si>
    <t>和田县经济新区产教融合园杭州路</t>
  </si>
  <si>
    <t>泾河新城泾干片区雨污分流工程</t>
  </si>
  <si>
    <t>雁塔管廊项目</t>
  </si>
  <si>
    <t>阎良区棚户区改造项目</t>
  </si>
  <si>
    <t>西宁市管廊建设工程华联路至四号路</t>
  </si>
  <si>
    <t>内蒙古和林格尔新区实验中学</t>
  </si>
  <si>
    <t>和田县经济新区产教融合园光明路</t>
  </si>
  <si>
    <t>西安地铁八号线工程</t>
  </si>
  <si>
    <t>“一带一路”文化交流中心</t>
  </si>
  <si>
    <t>浙商银行科研中心（西安）项目</t>
  </si>
  <si>
    <t>西宁市地下综合管廊项目I标段</t>
  </si>
  <si>
    <t>乌兰察布数据中心一期项目</t>
  </si>
  <si>
    <t>和田职业技术学院（二期）</t>
  </si>
  <si>
    <t>乌鲁木齐国际机场北区改扩建工程</t>
  </si>
  <si>
    <t>西安国际会展中心二期展览中心</t>
  </si>
  <si>
    <t>绿地新都会项目</t>
  </si>
  <si>
    <t>西宁市八一路道路综合提升改造</t>
  </si>
  <si>
    <t>和田职业技术学院宿舍楼及附属配套设施（三期）</t>
  </si>
  <si>
    <t>陕西省水上运动中心项目</t>
  </si>
  <si>
    <t>曲江新区医院项目工程总承包</t>
  </si>
  <si>
    <t>隆基厂房</t>
  </si>
  <si>
    <t>兰州中川机场</t>
  </si>
  <si>
    <t>巴楚历史文化博物馆建设项目</t>
  </si>
  <si>
    <t>白银城乡管网、道路及基础设施</t>
  </si>
  <si>
    <t>西安咸阳国际机场扩建工程东航站楼</t>
  </si>
  <si>
    <t>高新国际会议中心二期</t>
  </si>
  <si>
    <t>甘肃省临洮体育训练基地（滑冰馆）</t>
  </si>
  <si>
    <t>和田中等职业技术学校工程</t>
  </si>
  <si>
    <t>宝鸡市感染性疾病诊疗中心项目</t>
  </si>
  <si>
    <t>中欧合作产业园起步区</t>
  </si>
  <si>
    <t>西宁北川万达广场项目1#地块</t>
  </si>
  <si>
    <t>黄花沟公路工程</t>
  </si>
  <si>
    <t>空港沃家花园项目</t>
  </si>
  <si>
    <t>泾河体育中心项目</t>
  </si>
  <si>
    <t>西宁北川万达广场项目3#地块</t>
  </si>
  <si>
    <t>机场飞行区土石方内倒工程</t>
  </si>
  <si>
    <t>泾河新城医疗健康产业园</t>
  </si>
  <si>
    <t>开元剧场</t>
  </si>
  <si>
    <t>西宁综合保税区综合办公楼工程</t>
  </si>
  <si>
    <t>机场飞行区外借土石方拉运工程</t>
  </si>
  <si>
    <t>市区联合储备（一期）耿镇街道马北村更新项目施工三标段</t>
  </si>
  <si>
    <t>和利时西北总部基地</t>
  </si>
  <si>
    <t>西宁大学校园建设项目一、二标段</t>
  </si>
  <si>
    <t>和田市育才教育园区建设项目</t>
  </si>
  <si>
    <t>泾河新城智能电子产业园</t>
  </si>
  <si>
    <t>陕西省公共卫生中心（一期）</t>
  </si>
  <si>
    <t>双嘉水生产基地项目</t>
  </si>
  <si>
    <t>蓝田县县门街东延伸片区综合改造项目</t>
  </si>
  <si>
    <t>青海省国家中医疫病防治基地</t>
  </si>
  <si>
    <t>青海疾控中心现代化建设EPC项目</t>
  </si>
  <si>
    <t>省政府为民实事共有产权住房项目EPC总承包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</si>
</sst>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6"/>
      <color theme="1"/>
      <name val="华文隶书"/>
      <charset val="134"/>
    </font>
    <font>
      <b/>
      <sz val="14"/>
      <color theme="1"/>
      <name val="仿宋_GB2312"/>
      <charset val="134"/>
    </font>
    <font>
      <sz val="10.5"/>
      <color theme="1"/>
      <name val="仿宋_GB2312"/>
      <charset val="134"/>
    </font>
    <font>
      <sz val="10"/>
      <color theme="1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9"/>
      <color theme="1"/>
      <name val="Times New Roman"/>
      <charset val="134"/>
    </font>
    <font>
      <sz val="10.5"/>
      <name val="Microsoft YaHei UI"/>
      <charset val="134"/>
    </font>
    <font>
      <sz val="10.5"/>
      <name val="仿宋_GB2312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8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49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2" xfId="0" applyNumberFormat="1" applyFont="1" applyBorder="1" applyAlignment="1" applyProtection="1">
      <alignment horizontal="center" vertical="center" wrapText="1"/>
      <protection locked="0"/>
    </xf>
    <xf numFmtId="1" fontId="9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49" fontId="9" fillId="4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center" vertical="center"/>
    </xf>
    <xf numFmtId="49" fontId="11" fillId="0" borderId="2" xfId="0" applyNumberFormat="1" applyFont="1" applyBorder="1" applyAlignment="1" applyProtection="1" quotePrefix="1">
      <alignment horizontal="center" vertical="center" wrapText="1"/>
      <protection locked="0"/>
    </xf>
    <xf numFmtId="49" fontId="14" fillId="0" borderId="2" xfId="0" applyNumberFormat="1" applyFont="1" applyBorder="1" applyAlignment="1" applyProtection="1" quotePrefix="1">
      <alignment horizontal="center" vertical="center"/>
      <protection locked="0"/>
    </xf>
    <xf numFmtId="49" fontId="0" fillId="0" borderId="2" xfId="0" applyNumberFormat="1" applyBorder="1" applyAlignment="1" applyProtection="1" quotePrefix="1">
      <alignment horizontal="center" vertical="center"/>
      <protection locked="0"/>
    </xf>
    <xf numFmtId="0" fontId="12" fillId="0" borderId="3" xfId="0" applyFont="1" applyFill="1" applyBorder="1" applyAlignment="1" quotePrefix="1">
      <alignment horizontal="center" vertical="center" wrapText="1"/>
    </xf>
    <xf numFmtId="49" fontId="11" fillId="3" borderId="2" xfId="0" applyNumberFormat="1" applyFont="1" applyFill="1" applyBorder="1" applyAlignment="1" applyProtection="1" quotePrefix="1">
      <alignment horizontal="center" vertical="center" wrapText="1"/>
      <protection locked="0"/>
    </xf>
    <xf numFmtId="1" fontId="9" fillId="0" borderId="2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276860</xdr:colOff>
      <xdr:row>22</xdr:row>
      <xdr:rowOff>0</xdr:rowOff>
    </xdr:from>
    <xdr:to>
      <xdr:col>1</xdr:col>
      <xdr:colOff>372745</xdr:colOff>
      <xdr:row>24</xdr:row>
      <xdr:rowOff>159384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6772910"/>
          <a:ext cx="419735" cy="50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22</xdr:row>
      <xdr:rowOff>0</xdr:rowOff>
    </xdr:from>
    <xdr:to>
      <xdr:col>1</xdr:col>
      <xdr:colOff>372745</xdr:colOff>
      <xdr:row>24</xdr:row>
      <xdr:rowOff>159385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6772910"/>
          <a:ext cx="419735" cy="50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22</xdr:row>
      <xdr:rowOff>0</xdr:rowOff>
    </xdr:from>
    <xdr:to>
      <xdr:col>1</xdr:col>
      <xdr:colOff>372745</xdr:colOff>
      <xdr:row>24</xdr:row>
      <xdr:rowOff>140337</xdr:rowOff>
    </xdr:to>
    <xdr:pic>
      <xdr:nvPicPr>
        <xdr:cNvPr id="27" name="图片 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6772910"/>
          <a:ext cx="419735" cy="48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22</xdr:row>
      <xdr:rowOff>0</xdr:rowOff>
    </xdr:from>
    <xdr:to>
      <xdr:col>1</xdr:col>
      <xdr:colOff>372745</xdr:colOff>
      <xdr:row>24</xdr:row>
      <xdr:rowOff>140332</xdr:rowOff>
    </xdr:to>
    <xdr:pic>
      <xdr:nvPicPr>
        <xdr:cNvPr id="28" name="图片 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6772910"/>
          <a:ext cx="419735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22</xdr:row>
      <xdr:rowOff>0</xdr:rowOff>
    </xdr:from>
    <xdr:to>
      <xdr:col>1</xdr:col>
      <xdr:colOff>372745</xdr:colOff>
      <xdr:row>24</xdr:row>
      <xdr:rowOff>140337</xdr:rowOff>
    </xdr:to>
    <xdr:pic>
      <xdr:nvPicPr>
        <xdr:cNvPr id="29" name="图片 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6772910"/>
          <a:ext cx="419735" cy="48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22</xdr:row>
      <xdr:rowOff>0</xdr:rowOff>
    </xdr:from>
    <xdr:to>
      <xdr:col>1</xdr:col>
      <xdr:colOff>372745</xdr:colOff>
      <xdr:row>24</xdr:row>
      <xdr:rowOff>140335</xdr:rowOff>
    </xdr:to>
    <xdr:pic>
      <xdr:nvPicPr>
        <xdr:cNvPr id="30" name="图片 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6772910"/>
          <a:ext cx="419735" cy="48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276860</xdr:colOff>
      <xdr:row>22</xdr:row>
      <xdr:rowOff>0</xdr:rowOff>
    </xdr:from>
    <xdr:to>
      <xdr:col>1</xdr:col>
      <xdr:colOff>372745</xdr:colOff>
      <xdr:row>24</xdr:row>
      <xdr:rowOff>140333</xdr:rowOff>
    </xdr:to>
    <xdr:pic>
      <xdr:nvPicPr>
        <xdr:cNvPr id="31" name="图片 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6860" y="6772910"/>
          <a:ext cx="419735" cy="482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tabSelected="1" view="pageBreakPreview" zoomScale="85" zoomScaleNormal="85" workbookViewId="0">
      <selection activeCell="A1" sqref="A1:Q22"/>
    </sheetView>
  </sheetViews>
  <sheetFormatPr defaultColWidth="8.75" defaultRowHeight="13.5"/>
  <cols>
    <col min="1" max="1" width="4.25" style="9" customWidth="1"/>
    <col min="2" max="2" width="8.75" style="9"/>
    <col min="3" max="3" width="10.25" style="10" customWidth="1"/>
    <col min="4" max="4" width="20.875" style="9" customWidth="1"/>
    <col min="5" max="5" width="9.25" style="9" customWidth="1"/>
    <col min="6" max="7" width="11.875" style="9" customWidth="1"/>
    <col min="8" max="8" width="20.875" style="11" customWidth="1"/>
    <col min="9" max="9" width="8.75" style="11"/>
    <col min="10" max="10" width="8.75" style="12"/>
    <col min="11" max="11" width="8.75" style="9"/>
    <col min="12" max="13" width="8.75" style="12"/>
    <col min="14" max="14" width="8.75" style="9"/>
    <col min="15" max="15" width="8.75" style="12"/>
    <col min="16" max="16" width="18.375" style="12" customWidth="1"/>
    <col min="17" max="17" width="8.375" style="12" customWidth="1"/>
    <col min="18" max="18" width="8.75" style="13"/>
    <col min="19" max="19" width="14" style="13" customWidth="1"/>
    <col min="20" max="20" width="9.5" style="13" customWidth="1"/>
    <col min="21" max="25" width="14" style="13" customWidth="1"/>
    <col min="26" max="16384" width="8.75" style="13"/>
  </cols>
  <sheetData>
    <row r="1" ht="20.25" spans="1:17">
      <c r="A1" s="14"/>
      <c r="B1" s="14"/>
      <c r="C1" s="15" t="s">
        <v>0</v>
      </c>
      <c r="D1" s="15"/>
      <c r="E1" s="15"/>
      <c r="F1" s="15"/>
      <c r="G1" s="15"/>
      <c r="H1" s="15"/>
      <c r="I1" s="15"/>
      <c r="J1" s="34"/>
      <c r="K1" s="15"/>
      <c r="L1" s="34"/>
      <c r="M1" s="34"/>
      <c r="N1" s="15"/>
      <c r="O1" s="34"/>
      <c r="P1" s="34"/>
      <c r="Q1" s="34"/>
    </row>
    <row r="2" spans="1:17">
      <c r="A2" s="14"/>
      <c r="B2" s="14"/>
      <c r="C2" s="16"/>
      <c r="D2" s="16"/>
      <c r="E2" s="16"/>
      <c r="F2" s="16"/>
      <c r="G2" s="16"/>
      <c r="H2" s="16"/>
      <c r="I2" s="16"/>
      <c r="J2" s="35"/>
      <c r="K2" s="16"/>
      <c r="L2" s="35"/>
      <c r="M2" s="35"/>
      <c r="N2" s="16"/>
      <c r="O2" s="35"/>
      <c r="P2" s="36" t="s">
        <v>1</v>
      </c>
      <c r="Q2" s="36"/>
    </row>
    <row r="3" spans="1:17">
      <c r="A3" s="14"/>
      <c r="B3" s="14"/>
      <c r="C3" s="16"/>
      <c r="D3" s="16"/>
      <c r="E3" s="16"/>
      <c r="F3" s="16"/>
      <c r="G3" s="16"/>
      <c r="H3" s="16"/>
      <c r="I3" s="16"/>
      <c r="J3" s="35"/>
      <c r="K3" s="16"/>
      <c r="L3" s="35"/>
      <c r="M3" s="35"/>
      <c r="N3" s="16"/>
      <c r="O3" s="35"/>
      <c r="P3" s="37" t="s">
        <v>2</v>
      </c>
      <c r="Q3" s="37"/>
    </row>
    <row r="4" ht="17.25" spans="1:17">
      <c r="A4" s="17" t="s">
        <v>3</v>
      </c>
      <c r="B4" s="17"/>
      <c r="C4" s="17" t="s">
        <v>4</v>
      </c>
      <c r="D4" s="17"/>
      <c r="E4" s="17"/>
      <c r="F4" s="17"/>
      <c r="G4" s="17"/>
      <c r="H4" s="17"/>
      <c r="I4" s="38"/>
      <c r="J4" s="39" t="s">
        <v>5</v>
      </c>
      <c r="K4" s="40"/>
      <c r="L4" s="40"/>
      <c r="M4" s="41"/>
      <c r="N4" s="40"/>
      <c r="O4" s="17" t="s">
        <v>6</v>
      </c>
      <c r="P4" s="17"/>
      <c r="Q4" s="36" t="s">
        <v>7</v>
      </c>
    </row>
    <row r="5" ht="24" spans="1:17">
      <c r="A5" s="18" t="s">
        <v>8</v>
      </c>
      <c r="B5" s="18" t="s">
        <v>9</v>
      </c>
      <c r="C5" s="18" t="s">
        <v>10</v>
      </c>
      <c r="D5" s="18" t="s">
        <v>11</v>
      </c>
      <c r="E5" s="18" t="s">
        <v>12</v>
      </c>
      <c r="F5" s="18" t="s">
        <v>13</v>
      </c>
      <c r="G5" s="18" t="s">
        <v>14</v>
      </c>
      <c r="H5" s="19" t="s">
        <v>15</v>
      </c>
      <c r="I5" s="19" t="s">
        <v>16</v>
      </c>
      <c r="J5" s="42" t="s">
        <v>17</v>
      </c>
      <c r="K5" s="18" t="s">
        <v>18</v>
      </c>
      <c r="L5" s="42" t="s">
        <v>19</v>
      </c>
      <c r="M5" s="42" t="s">
        <v>20</v>
      </c>
      <c r="N5" s="18" t="s">
        <v>21</v>
      </c>
      <c r="O5" s="42" t="s">
        <v>22</v>
      </c>
      <c r="P5" s="43" t="s">
        <v>23</v>
      </c>
      <c r="Q5" s="43" t="s">
        <v>24</v>
      </c>
    </row>
    <row r="6" ht="27" customHeight="1" spans="1:17">
      <c r="A6" s="14">
        <v>1</v>
      </c>
      <c r="B6" s="20">
        <v>1</v>
      </c>
      <c r="C6" s="21" t="s">
        <v>25</v>
      </c>
      <c r="D6" s="51" t="s">
        <v>26</v>
      </c>
      <c r="E6" s="23" t="s">
        <v>27</v>
      </c>
      <c r="F6" s="24" t="s">
        <v>28</v>
      </c>
      <c r="G6" s="24" t="s">
        <v>29</v>
      </c>
      <c r="H6" s="52" t="s">
        <v>30</v>
      </c>
      <c r="I6" s="44" t="s">
        <v>31</v>
      </c>
      <c r="J6" s="45">
        <v>320</v>
      </c>
      <c r="K6" s="46">
        <f>I6*J6</f>
        <v>2838.4</v>
      </c>
      <c r="L6" s="47">
        <v>0</v>
      </c>
      <c r="M6" s="47">
        <f>K6-L6</f>
        <v>2838.4</v>
      </c>
      <c r="N6" s="46"/>
      <c r="O6" s="45">
        <v>0</v>
      </c>
      <c r="P6" s="45"/>
      <c r="Q6" s="49"/>
    </row>
    <row r="7" ht="27" customHeight="1" spans="1:17">
      <c r="A7" s="14">
        <v>2</v>
      </c>
      <c r="B7" s="20">
        <v>2</v>
      </c>
      <c r="C7" s="21" t="s">
        <v>32</v>
      </c>
      <c r="D7" s="51" t="s">
        <v>33</v>
      </c>
      <c r="E7" s="23" t="s">
        <v>27</v>
      </c>
      <c r="F7" s="24" t="s">
        <v>28</v>
      </c>
      <c r="G7" s="24" t="s">
        <v>29</v>
      </c>
      <c r="H7" s="53" t="s">
        <v>34</v>
      </c>
      <c r="I7" s="44" t="s">
        <v>35</v>
      </c>
      <c r="J7" s="45">
        <v>320</v>
      </c>
      <c r="K7" s="46">
        <f t="shared" ref="K7:K12" si="0">I7*J7</f>
        <v>19488</v>
      </c>
      <c r="L7" s="47">
        <v>0</v>
      </c>
      <c r="M7" s="47">
        <f t="shared" ref="M7:M12" si="1">K7-L7</f>
        <v>19488</v>
      </c>
      <c r="N7" s="46"/>
      <c r="O7" s="45">
        <v>0</v>
      </c>
      <c r="P7" s="33"/>
      <c r="Q7" s="33"/>
    </row>
    <row r="8" ht="27" customHeight="1" spans="1:17">
      <c r="A8" s="14">
        <v>3</v>
      </c>
      <c r="B8" s="20">
        <v>3</v>
      </c>
      <c r="C8" s="21" t="s">
        <v>36</v>
      </c>
      <c r="D8" s="51" t="s">
        <v>37</v>
      </c>
      <c r="E8" s="23" t="s">
        <v>27</v>
      </c>
      <c r="F8" s="24" t="s">
        <v>28</v>
      </c>
      <c r="G8" s="24" t="s">
        <v>29</v>
      </c>
      <c r="H8" s="54" t="s">
        <v>38</v>
      </c>
      <c r="I8" s="44" t="s">
        <v>39</v>
      </c>
      <c r="J8" s="45">
        <v>380</v>
      </c>
      <c r="K8" s="46">
        <f t="shared" si="0"/>
        <v>6756.4</v>
      </c>
      <c r="L8" s="47">
        <v>0</v>
      </c>
      <c r="M8" s="47">
        <f t="shared" si="1"/>
        <v>6756.4</v>
      </c>
      <c r="N8" s="46"/>
      <c r="O8" s="45">
        <v>0</v>
      </c>
      <c r="P8" s="33"/>
      <c r="Q8" s="33"/>
    </row>
    <row r="9" ht="27" customHeight="1" spans="1:17">
      <c r="A9" s="14">
        <v>4</v>
      </c>
      <c r="B9" s="20">
        <v>4</v>
      </c>
      <c r="C9" s="21" t="s">
        <v>40</v>
      </c>
      <c r="D9" s="22" t="s">
        <v>41</v>
      </c>
      <c r="E9" s="23" t="s">
        <v>27</v>
      </c>
      <c r="F9" s="24" t="s">
        <v>28</v>
      </c>
      <c r="G9" s="24" t="s">
        <v>29</v>
      </c>
      <c r="H9" s="53" t="s">
        <v>42</v>
      </c>
      <c r="I9" s="44" t="s">
        <v>43</v>
      </c>
      <c r="J9" s="45">
        <v>350</v>
      </c>
      <c r="K9" s="46">
        <f t="shared" si="0"/>
        <v>11973.5</v>
      </c>
      <c r="L9" s="47">
        <v>0</v>
      </c>
      <c r="M9" s="47">
        <f t="shared" si="1"/>
        <v>11973.5</v>
      </c>
      <c r="N9" s="46"/>
      <c r="O9" s="45">
        <v>0</v>
      </c>
      <c r="P9" s="33"/>
      <c r="Q9" s="33"/>
    </row>
    <row r="10" ht="27" customHeight="1" spans="1:17">
      <c r="A10" s="14">
        <v>5</v>
      </c>
      <c r="B10" s="20">
        <v>5</v>
      </c>
      <c r="C10" s="21" t="s">
        <v>44</v>
      </c>
      <c r="D10" s="55" t="s">
        <v>45</v>
      </c>
      <c r="E10" s="23" t="s">
        <v>27</v>
      </c>
      <c r="F10" s="24" t="s">
        <v>28</v>
      </c>
      <c r="G10" s="29" t="s">
        <v>29</v>
      </c>
      <c r="H10" s="53" t="s">
        <v>46</v>
      </c>
      <c r="I10" s="44" t="s">
        <v>47</v>
      </c>
      <c r="J10" s="45">
        <v>450</v>
      </c>
      <c r="K10" s="46">
        <f t="shared" si="0"/>
        <v>10291.5</v>
      </c>
      <c r="L10" s="47">
        <v>0</v>
      </c>
      <c r="M10" s="47">
        <f t="shared" si="1"/>
        <v>10291.5</v>
      </c>
      <c r="N10" s="46"/>
      <c r="O10" s="45">
        <v>0</v>
      </c>
      <c r="P10" s="33"/>
      <c r="Q10" s="33"/>
    </row>
    <row r="11" ht="27" customHeight="1" spans="1:17">
      <c r="A11" s="14">
        <v>6</v>
      </c>
      <c r="B11" s="20">
        <v>6</v>
      </c>
      <c r="C11" s="21" t="s">
        <v>48</v>
      </c>
      <c r="D11" s="56" t="s">
        <v>49</v>
      </c>
      <c r="E11" s="23" t="s">
        <v>27</v>
      </c>
      <c r="F11" s="24" t="s">
        <v>28</v>
      </c>
      <c r="G11" s="24" t="s">
        <v>29</v>
      </c>
      <c r="H11" s="56" t="s">
        <v>50</v>
      </c>
      <c r="I11" s="44" t="s">
        <v>51</v>
      </c>
      <c r="J11" s="45">
        <v>380</v>
      </c>
      <c r="K11" s="46">
        <f t="shared" si="0"/>
        <v>19163.4</v>
      </c>
      <c r="L11" s="47">
        <v>0</v>
      </c>
      <c r="M11" s="47">
        <f t="shared" si="1"/>
        <v>19163.4</v>
      </c>
      <c r="N11" s="46"/>
      <c r="O11" s="45">
        <v>0</v>
      </c>
      <c r="P11" s="33"/>
      <c r="Q11" s="33"/>
    </row>
    <row r="12" ht="27" customHeight="1" spans="1:17">
      <c r="A12" s="14">
        <v>7</v>
      </c>
      <c r="B12" s="20">
        <v>7</v>
      </c>
      <c r="C12" s="21" t="s">
        <v>52</v>
      </c>
      <c r="D12" s="56" t="s">
        <v>53</v>
      </c>
      <c r="E12" s="23" t="s">
        <v>27</v>
      </c>
      <c r="F12" s="24" t="s">
        <v>28</v>
      </c>
      <c r="G12" s="24" t="s">
        <v>29</v>
      </c>
      <c r="H12" s="56" t="s">
        <v>54</v>
      </c>
      <c r="I12" s="44" t="s">
        <v>55</v>
      </c>
      <c r="J12" s="45">
        <v>320</v>
      </c>
      <c r="K12" s="46">
        <f t="shared" si="0"/>
        <v>2924.8</v>
      </c>
      <c r="L12" s="47">
        <v>0</v>
      </c>
      <c r="M12" s="47">
        <f t="shared" si="1"/>
        <v>2924.8</v>
      </c>
      <c r="N12" s="46"/>
      <c r="O12" s="45">
        <v>0</v>
      </c>
      <c r="P12" s="33"/>
      <c r="Q12" s="33"/>
    </row>
    <row r="13" ht="27" customHeight="1" spans="1:17">
      <c r="A13" s="14">
        <v>8</v>
      </c>
      <c r="B13" s="20">
        <v>8</v>
      </c>
      <c r="C13" s="21"/>
      <c r="D13" s="30"/>
      <c r="E13" s="23"/>
      <c r="F13" s="24"/>
      <c r="G13" s="24"/>
      <c r="H13" s="30"/>
      <c r="I13" s="44"/>
      <c r="J13" s="45"/>
      <c r="K13" s="46"/>
      <c r="L13" s="47"/>
      <c r="M13" s="47">
        <f>SUM(M6:M12)</f>
        <v>73436</v>
      </c>
      <c r="N13" s="46"/>
      <c r="O13" s="45"/>
      <c r="P13" s="33"/>
      <c r="Q13" s="33"/>
    </row>
    <row r="14" ht="27" customHeight="1" spans="1:17">
      <c r="A14" s="14">
        <v>9</v>
      </c>
      <c r="B14" s="20">
        <v>9</v>
      </c>
      <c r="C14" s="21"/>
      <c r="D14" s="30"/>
      <c r="E14" s="23"/>
      <c r="F14" s="24"/>
      <c r="G14" s="24"/>
      <c r="H14" s="30"/>
      <c r="I14" s="44"/>
      <c r="J14" s="45"/>
      <c r="K14" s="46"/>
      <c r="L14" s="47"/>
      <c r="M14" s="47"/>
      <c r="N14" s="46"/>
      <c r="O14" s="45"/>
      <c r="P14" s="33"/>
      <c r="Q14" s="33"/>
    </row>
    <row r="15" ht="27" customHeight="1" spans="1:17">
      <c r="A15" s="14">
        <v>10</v>
      </c>
      <c r="B15" s="20">
        <v>10</v>
      </c>
      <c r="C15" s="21"/>
      <c r="D15" s="30"/>
      <c r="E15" s="23"/>
      <c r="F15" s="24"/>
      <c r="G15" s="24"/>
      <c r="H15" s="30"/>
      <c r="I15" s="44"/>
      <c r="J15" s="45"/>
      <c r="K15" s="46"/>
      <c r="L15" s="47"/>
      <c r="M15" s="47"/>
      <c r="N15" s="46"/>
      <c r="O15" s="45"/>
      <c r="P15" s="33"/>
      <c r="Q15" s="33"/>
    </row>
    <row r="16" ht="27" customHeight="1" spans="1:17">
      <c r="A16" s="14">
        <v>11</v>
      </c>
      <c r="B16" s="20">
        <v>11</v>
      </c>
      <c r="C16" s="21"/>
      <c r="D16" s="30"/>
      <c r="E16" s="23"/>
      <c r="F16" s="24"/>
      <c r="G16" s="24"/>
      <c r="H16" s="30"/>
      <c r="I16" s="44"/>
      <c r="J16" s="45"/>
      <c r="K16" s="46"/>
      <c r="L16" s="47"/>
      <c r="M16" s="47"/>
      <c r="N16" s="46"/>
      <c r="O16" s="45"/>
      <c r="P16" s="33"/>
      <c r="Q16" s="33"/>
    </row>
    <row r="17" ht="27" customHeight="1" spans="1:17">
      <c r="A17" s="14">
        <v>12</v>
      </c>
      <c r="B17" s="20">
        <v>12</v>
      </c>
      <c r="C17" s="21"/>
      <c r="D17" s="30"/>
      <c r="E17" s="23"/>
      <c r="F17" s="24"/>
      <c r="G17" s="24"/>
      <c r="H17" s="30"/>
      <c r="I17" s="44"/>
      <c r="J17" s="45"/>
      <c r="K17" s="46"/>
      <c r="L17" s="47"/>
      <c r="M17" s="47"/>
      <c r="N17" s="46"/>
      <c r="O17" s="45"/>
      <c r="P17" s="33"/>
      <c r="Q17" s="33"/>
    </row>
    <row r="18" ht="27" customHeight="1" spans="1:17">
      <c r="A18" s="14">
        <v>13</v>
      </c>
      <c r="B18" s="20">
        <v>13</v>
      </c>
      <c r="C18" s="21"/>
      <c r="D18" s="30"/>
      <c r="E18" s="23"/>
      <c r="F18" s="24"/>
      <c r="G18" s="24"/>
      <c r="H18" s="30"/>
      <c r="I18" s="44"/>
      <c r="J18" s="45"/>
      <c r="K18" s="46"/>
      <c r="L18" s="47"/>
      <c r="M18" s="47"/>
      <c r="N18" s="46"/>
      <c r="O18" s="45"/>
      <c r="P18" s="33"/>
      <c r="Q18" s="33"/>
    </row>
    <row r="19" ht="27" customHeight="1" spans="1:17">
      <c r="A19" s="14">
        <v>14</v>
      </c>
      <c r="B19" s="20">
        <v>14</v>
      </c>
      <c r="C19" s="21"/>
      <c r="D19" s="30"/>
      <c r="E19" s="23"/>
      <c r="F19" s="24"/>
      <c r="G19" s="24"/>
      <c r="H19" s="30"/>
      <c r="I19" s="44"/>
      <c r="J19" s="45"/>
      <c r="K19" s="46"/>
      <c r="L19" s="47"/>
      <c r="M19" s="47"/>
      <c r="N19" s="46"/>
      <c r="O19" s="45"/>
      <c r="P19" s="33"/>
      <c r="Q19" s="33"/>
    </row>
    <row r="20" ht="27" customHeight="1" spans="1:17">
      <c r="A20" s="14">
        <v>15</v>
      </c>
      <c r="B20" s="20">
        <v>15</v>
      </c>
      <c r="C20" s="21"/>
      <c r="D20" s="30"/>
      <c r="E20" s="23"/>
      <c r="F20" s="24"/>
      <c r="G20" s="24"/>
      <c r="H20" s="30"/>
      <c r="I20" s="44"/>
      <c r="J20" s="45"/>
      <c r="K20" s="46"/>
      <c r="L20" s="47"/>
      <c r="M20" s="47"/>
      <c r="N20" s="46"/>
      <c r="O20" s="45"/>
      <c r="P20" s="33"/>
      <c r="Q20" s="33"/>
    </row>
    <row r="21" ht="19.9" customHeight="1" spans="1:17">
      <c r="A21" s="31" t="s">
        <v>56</v>
      </c>
      <c r="B21" s="31"/>
      <c r="C21" s="32"/>
      <c r="D21" s="33"/>
      <c r="E21" s="31" t="s">
        <v>57</v>
      </c>
      <c r="F21" s="31"/>
      <c r="G21" s="33"/>
      <c r="H21" s="33"/>
      <c r="I21" s="48" t="s">
        <v>58</v>
      </c>
      <c r="J21" s="49"/>
      <c r="K21" s="50"/>
      <c r="L21" s="33" t="s">
        <v>59</v>
      </c>
      <c r="M21" s="33"/>
      <c r="N21" s="49"/>
      <c r="O21" s="49"/>
      <c r="P21" s="49"/>
      <c r="Q21" s="49"/>
    </row>
    <row r="22" ht="19.9" customHeight="1" spans="1:17">
      <c r="A22" s="31"/>
      <c r="B22" s="31"/>
      <c r="C22" s="32"/>
      <c r="D22" s="33"/>
      <c r="E22" s="31"/>
      <c r="F22" s="31"/>
      <c r="G22" s="33"/>
      <c r="H22" s="33"/>
      <c r="I22" s="48"/>
      <c r="J22" s="49"/>
      <c r="K22" s="50"/>
      <c r="L22" s="33"/>
      <c r="M22" s="33"/>
      <c r="N22" s="49"/>
      <c r="O22" s="49"/>
      <c r="P22" s="49"/>
      <c r="Q22" s="49"/>
    </row>
  </sheetData>
  <sheetProtection formatCells="0" formatColumns="0" formatRows="0" insertHyperlinks="0" sort="0" autoFilter="0" pivotTables="0"/>
  <protectedRanges>
    <protectedRange sqref="I6:I20" name="区域1"/>
  </protectedRanges>
  <mergeCells count="17">
    <mergeCell ref="C1:Q1"/>
    <mergeCell ref="P2:Q2"/>
    <mergeCell ref="P3:Q3"/>
    <mergeCell ref="A4:B4"/>
    <mergeCell ref="C4:H4"/>
    <mergeCell ref="J4:N4"/>
    <mergeCell ref="O4:P4"/>
    <mergeCell ref="I21:I22"/>
    <mergeCell ref="A1:B3"/>
    <mergeCell ref="C2:O3"/>
    <mergeCell ref="A21:B22"/>
    <mergeCell ref="C21:D22"/>
    <mergeCell ref="E21:F22"/>
    <mergeCell ref="G21:H22"/>
    <mergeCell ref="J21:K22"/>
    <mergeCell ref="L21:M22"/>
    <mergeCell ref="N21:Q22"/>
  </mergeCells>
  <pageMargins left="0.25" right="0.25" top="0.75" bottom="0.75" header="0.298611111111111" footer="0.298611111111111"/>
  <pageSetup paperSize="9" scale="78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zoomScale="70" zoomScaleNormal="70" topLeftCell="A12" workbookViewId="0">
      <selection activeCell="C21" sqref="C21"/>
    </sheetView>
  </sheetViews>
  <sheetFormatPr defaultColWidth="9" defaultRowHeight="13.5" outlineLevelCol="7"/>
  <cols>
    <col min="1" max="3" width="11.375" customWidth="1"/>
    <col min="4" max="4" width="13.5" customWidth="1"/>
    <col min="5" max="5" width="11.375" customWidth="1"/>
    <col min="6" max="6" width="15.75" customWidth="1"/>
    <col min="7" max="8" width="11.375" customWidth="1"/>
  </cols>
  <sheetData>
    <row r="1" ht="183.4" customHeight="1" spans="1:8">
      <c r="A1" s="1" t="s">
        <v>60</v>
      </c>
      <c r="B1" s="1" t="s">
        <v>61</v>
      </c>
      <c r="C1" s="1" t="s">
        <v>62</v>
      </c>
      <c r="D1" s="1" t="s">
        <v>63</v>
      </c>
      <c r="E1" s="1" t="s">
        <v>64</v>
      </c>
      <c r="F1" s="1" t="s">
        <v>65</v>
      </c>
      <c r="G1" s="1" t="s">
        <v>66</v>
      </c>
      <c r="H1" s="1" t="s">
        <v>67</v>
      </c>
    </row>
    <row r="2" ht="58.5" spans="1:8">
      <c r="A2" s="2" t="s">
        <v>68</v>
      </c>
      <c r="B2" s="2" t="s">
        <v>69</v>
      </c>
      <c r="C2" s="3" t="s">
        <v>70</v>
      </c>
      <c r="D2" s="2" t="s">
        <v>71</v>
      </c>
      <c r="E2" s="2" t="s">
        <v>72</v>
      </c>
      <c r="F2" s="2" t="s">
        <v>73</v>
      </c>
      <c r="G2" s="2" t="s">
        <v>74</v>
      </c>
      <c r="H2" s="2" t="s">
        <v>75</v>
      </c>
    </row>
    <row r="3" ht="58.5" spans="1:8">
      <c r="A3" s="2" t="s">
        <v>76</v>
      </c>
      <c r="B3" s="2" t="s">
        <v>77</v>
      </c>
      <c r="C3" s="2" t="s">
        <v>78</v>
      </c>
      <c r="D3" s="2" t="s">
        <v>79</v>
      </c>
      <c r="E3" s="2" t="s">
        <v>80</v>
      </c>
      <c r="F3" s="2" t="s">
        <v>81</v>
      </c>
      <c r="G3" s="2" t="s">
        <v>82</v>
      </c>
      <c r="H3" s="3" t="s">
        <v>83</v>
      </c>
    </row>
    <row r="4" ht="72.75" spans="1:8">
      <c r="A4" s="2" t="s">
        <v>84</v>
      </c>
      <c r="B4" s="2" t="s">
        <v>85</v>
      </c>
      <c r="C4" s="2" t="s">
        <v>86</v>
      </c>
      <c r="D4" s="4" t="s">
        <v>87</v>
      </c>
      <c r="E4" s="2" t="s">
        <v>88</v>
      </c>
      <c r="F4" s="2" t="s">
        <v>89</v>
      </c>
      <c r="G4" s="2" t="s">
        <v>90</v>
      </c>
      <c r="H4" s="1"/>
    </row>
    <row r="5" ht="44.25" spans="1:8">
      <c r="A5" s="2" t="s">
        <v>91</v>
      </c>
      <c r="B5" s="2" t="s">
        <v>92</v>
      </c>
      <c r="C5" s="2" t="s">
        <v>93</v>
      </c>
      <c r="D5" s="2" t="s">
        <v>94</v>
      </c>
      <c r="E5" s="2" t="s">
        <v>95</v>
      </c>
      <c r="F5" s="2" t="s">
        <v>96</v>
      </c>
      <c r="G5" s="1"/>
      <c r="H5" s="1"/>
    </row>
    <row r="6" ht="44.25" spans="1:8">
      <c r="A6" s="5" t="s">
        <v>97</v>
      </c>
      <c r="B6" s="2" t="s">
        <v>98</v>
      </c>
      <c r="C6" s="2" t="s">
        <v>99</v>
      </c>
      <c r="D6" s="2" t="s">
        <v>100</v>
      </c>
      <c r="E6" s="2" t="s">
        <v>101</v>
      </c>
      <c r="F6" s="2" t="s">
        <v>102</v>
      </c>
      <c r="G6" s="1"/>
      <c r="H6" s="1"/>
    </row>
    <row r="7" ht="44.25" spans="1:8">
      <c r="A7" s="2" t="s">
        <v>103</v>
      </c>
      <c r="B7" s="2" t="s">
        <v>104</v>
      </c>
      <c r="C7" s="2" t="s">
        <v>105</v>
      </c>
      <c r="D7" s="2" t="s">
        <v>106</v>
      </c>
      <c r="E7" s="2" t="s">
        <v>107</v>
      </c>
      <c r="F7" s="2" t="s">
        <v>108</v>
      </c>
      <c r="G7" s="1"/>
      <c r="H7" s="1"/>
    </row>
    <row r="8" ht="58.5" spans="1:8">
      <c r="A8" s="2" t="s">
        <v>109</v>
      </c>
      <c r="B8" s="2" t="s">
        <v>110</v>
      </c>
      <c r="C8" s="2" t="s">
        <v>111</v>
      </c>
      <c r="D8" s="3" t="s">
        <v>112</v>
      </c>
      <c r="E8" s="6" t="s">
        <v>113</v>
      </c>
      <c r="F8" s="2" t="s">
        <v>114</v>
      </c>
      <c r="G8" s="1"/>
      <c r="H8" s="1"/>
    </row>
    <row r="9" ht="44.25" spans="1:8">
      <c r="A9" s="2" t="s">
        <v>115</v>
      </c>
      <c r="B9" s="6" t="s">
        <v>116</v>
      </c>
      <c r="C9" s="2" t="s">
        <v>117</v>
      </c>
      <c r="D9" s="7" t="s">
        <v>118</v>
      </c>
      <c r="E9" s="2" t="s">
        <v>119</v>
      </c>
      <c r="F9" s="2" t="s">
        <v>120</v>
      </c>
      <c r="G9" s="1"/>
      <c r="H9" s="1"/>
    </row>
    <row r="10" ht="72.75" spans="1:8">
      <c r="A10" s="2" t="s">
        <v>121</v>
      </c>
      <c r="B10" s="2" t="s">
        <v>122</v>
      </c>
      <c r="C10" s="2" t="s">
        <v>123</v>
      </c>
      <c r="D10" s="1"/>
      <c r="E10" s="4" t="s">
        <v>124</v>
      </c>
      <c r="F10" s="2" t="s">
        <v>125</v>
      </c>
      <c r="G10" s="1"/>
      <c r="H10" s="1"/>
    </row>
    <row r="11" ht="44.25" spans="1:8">
      <c r="A11" s="2" t="s">
        <v>126</v>
      </c>
      <c r="B11" s="2" t="s">
        <v>127</v>
      </c>
      <c r="C11" s="2" t="s">
        <v>128</v>
      </c>
      <c r="D11" s="1"/>
      <c r="E11" s="2" t="s">
        <v>129</v>
      </c>
      <c r="F11" s="2" t="s">
        <v>130</v>
      </c>
      <c r="G11" s="1"/>
      <c r="H11" s="1"/>
    </row>
    <row r="12" ht="58.5" spans="1:8">
      <c r="A12" s="2" t="s">
        <v>131</v>
      </c>
      <c r="B12" s="2" t="s">
        <v>132</v>
      </c>
      <c r="C12" s="2" t="s">
        <v>133</v>
      </c>
      <c r="D12" s="1"/>
      <c r="E12" s="2" t="s">
        <v>134</v>
      </c>
      <c r="F12" s="1"/>
      <c r="G12" s="1"/>
      <c r="H12" s="1"/>
    </row>
    <row r="13" ht="44.25" spans="1:8">
      <c r="A13" s="2" t="s">
        <v>135</v>
      </c>
      <c r="B13" s="2" t="s">
        <v>136</v>
      </c>
      <c r="C13" s="2" t="s">
        <v>137</v>
      </c>
      <c r="D13" s="1"/>
      <c r="E13" s="6" t="s">
        <v>138</v>
      </c>
      <c r="F13" s="1"/>
      <c r="G13" s="1"/>
      <c r="H13" s="1"/>
    </row>
    <row r="14" ht="44.25" spans="1:8">
      <c r="A14" s="2" t="s">
        <v>139</v>
      </c>
      <c r="B14" s="2" t="s">
        <v>140</v>
      </c>
      <c r="C14" s="2" t="s">
        <v>141</v>
      </c>
      <c r="D14" s="1"/>
      <c r="E14" s="2" t="s">
        <v>142</v>
      </c>
      <c r="F14" s="1"/>
      <c r="G14" s="1"/>
      <c r="H14" s="1"/>
    </row>
    <row r="15" ht="44.25" spans="1:8">
      <c r="A15" s="2" t="s">
        <v>143</v>
      </c>
      <c r="B15" s="2" t="s">
        <v>144</v>
      </c>
      <c r="C15" s="2" t="s">
        <v>145</v>
      </c>
      <c r="D15" s="1"/>
      <c r="E15" s="2" t="s">
        <v>146</v>
      </c>
      <c r="F15" s="1"/>
      <c r="G15" s="1"/>
      <c r="H15" s="1"/>
    </row>
    <row r="16" ht="87" spans="1:8">
      <c r="A16" s="8" t="s">
        <v>147</v>
      </c>
      <c r="B16" s="2" t="s">
        <v>148</v>
      </c>
      <c r="C16" s="2" t="s">
        <v>149</v>
      </c>
      <c r="D16" s="1"/>
      <c r="E16" s="2" t="s">
        <v>150</v>
      </c>
      <c r="F16" s="1"/>
      <c r="G16" s="1"/>
      <c r="H16" s="1"/>
    </row>
    <row r="17" ht="44.25" spans="1:8">
      <c r="A17" s="8" t="s">
        <v>151</v>
      </c>
      <c r="B17" s="2" t="s">
        <v>152</v>
      </c>
      <c r="C17" s="2" t="s">
        <v>153</v>
      </c>
      <c r="D17" s="1"/>
      <c r="E17" s="1"/>
      <c r="F17" s="1"/>
      <c r="G17" s="1"/>
      <c r="H17" s="1"/>
    </row>
    <row r="18" ht="58.5" spans="1:8">
      <c r="A18" s="1"/>
      <c r="B18" s="5" t="s">
        <v>154</v>
      </c>
      <c r="C18" s="2" t="s">
        <v>155</v>
      </c>
      <c r="D18" s="1"/>
      <c r="E18" s="1"/>
      <c r="F18" s="1"/>
      <c r="G18" s="1"/>
      <c r="H18" s="1"/>
    </row>
    <row r="19" ht="44.25" spans="1:8">
      <c r="A19" s="1"/>
      <c r="B19" s="1"/>
      <c r="C19" s="2" t="s">
        <v>156</v>
      </c>
      <c r="D19" s="1"/>
      <c r="E19" s="1"/>
      <c r="F19" s="1"/>
      <c r="G19" s="1"/>
      <c r="H19" s="1"/>
    </row>
    <row r="20" ht="58.5" spans="1:8">
      <c r="A20" s="1"/>
      <c r="B20" s="1"/>
      <c r="C20" s="8" t="s">
        <v>157</v>
      </c>
      <c r="D20" s="1"/>
      <c r="E20" s="1"/>
      <c r="F20" s="1"/>
      <c r="G20" s="1"/>
      <c r="H20" s="1"/>
    </row>
    <row r="21" ht="14.25"/>
  </sheetData>
  <sheetProtection algorithmName="SHA-512" hashValue="0YFpjC9Md1uOKJThF6BqLs/TV1gYXlSiTo4XabK78pmi2kcsxDGhJ3Ad9raP5gDRLtqPuV8L4Yct40CSb8fXSg==" saltValue="eQb4glwPkt0Z+OXPB8zZRA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" rangeCreator="" othersAccessPermission="edit"/>
  </rangeList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（报工程部数据）农民工工资支付记录表</vt:lpstr>
      <vt:lpstr>在建项目信息表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蔡宇濛</dc:creator>
  <cp:lastModifiedBy>特斯拉</cp:lastModifiedBy>
  <dcterms:created xsi:type="dcterms:W3CDTF">2022-04-11T01:48:00Z</dcterms:created>
  <cp:lastPrinted>2023-05-13T07:21:00Z</cp:lastPrinted>
  <dcterms:modified xsi:type="dcterms:W3CDTF">2025-06-16T01:10:17Z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B241F8E131024681BB2F48C2847E51B4</vt:lpwstr>
  </property>
  <property fmtid="{D5CDD505-2E9C-101B-9397-08002B2CF9AE}" pid="3" name="KSOProductBuildVer">
    <vt:lpwstr>2052-12.1.0.21171</vt:lpwstr>
  </property>
</Properties>
</file>